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2" windowWidth="15576" windowHeight="7944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Q2" i="1" l="1"/>
  <c r="R4" i="1" l="1"/>
  <c r="L4" i="1"/>
  <c r="R3" i="1"/>
  <c r="L3" i="1"/>
</calcChain>
</file>

<file path=xl/sharedStrings.xml><?xml version="1.0" encoding="utf-8"?>
<sst xmlns="http://schemas.openxmlformats.org/spreadsheetml/2006/main" count="13" uniqueCount="12">
  <si>
    <t>Freq</t>
  </si>
  <si>
    <t>Z' (a)</t>
  </si>
  <si>
    <t>Z'' (b)</t>
  </si>
  <si>
    <t>Experimental data</t>
  </si>
  <si>
    <t>Model1</t>
  </si>
  <si>
    <t>Model2</t>
  </si>
  <si>
    <t>F=</t>
  </si>
  <si>
    <t>Model3</t>
  </si>
  <si>
    <t>F(0.05,1,196)=</t>
  </si>
  <si>
    <t>F(0.05,1,195)=</t>
  </si>
  <si>
    <t>Model 1</t>
  </si>
  <si>
    <t>Cdl into CPE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</si>
</sst>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strRef>
              <c:f>Sheet1!$C$5</c:f>
              <c:strCache>
                <c:ptCount val="1"/>
                <c:pt idx="0">
                  <c:v>Z'' (b)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Sheet1!$B$6:$B$106</c:f>
              <c:numCache>
                <c:formatCode>General</c:formatCode>
                <c:ptCount val="101"/>
                <c:pt idx="0">
                  <c:v>13.875</c:v>
                </c:pt>
                <c:pt idx="1">
                  <c:v>13.89</c:v>
                </c:pt>
                <c:pt idx="2">
                  <c:v>14.372</c:v>
                </c:pt>
                <c:pt idx="3">
                  <c:v>13.561999999999999</c:v>
                </c:pt>
                <c:pt idx="4">
                  <c:v>14.48</c:v>
                </c:pt>
                <c:pt idx="5">
                  <c:v>14.048999999999999</c:v>
                </c:pt>
                <c:pt idx="6">
                  <c:v>13.191000000000001</c:v>
                </c:pt>
                <c:pt idx="7">
                  <c:v>13.755000000000001</c:v>
                </c:pt>
                <c:pt idx="8">
                  <c:v>13.997</c:v>
                </c:pt>
                <c:pt idx="9">
                  <c:v>13.891</c:v>
                </c:pt>
                <c:pt idx="10">
                  <c:v>13.82</c:v>
                </c:pt>
                <c:pt idx="11">
                  <c:v>14.143000000000001</c:v>
                </c:pt>
                <c:pt idx="12">
                  <c:v>13.702</c:v>
                </c:pt>
                <c:pt idx="13">
                  <c:v>14.425000000000001</c:v>
                </c:pt>
                <c:pt idx="14">
                  <c:v>14.571999999999999</c:v>
                </c:pt>
                <c:pt idx="15">
                  <c:v>14.183</c:v>
                </c:pt>
                <c:pt idx="16">
                  <c:v>14.1</c:v>
                </c:pt>
                <c:pt idx="17">
                  <c:v>14.519</c:v>
                </c:pt>
                <c:pt idx="18">
                  <c:v>13.922000000000001</c:v>
                </c:pt>
                <c:pt idx="19">
                  <c:v>13.906000000000001</c:v>
                </c:pt>
                <c:pt idx="20">
                  <c:v>13.632</c:v>
                </c:pt>
                <c:pt idx="21">
                  <c:v>13.629</c:v>
                </c:pt>
                <c:pt idx="22">
                  <c:v>14.326000000000001</c:v>
                </c:pt>
                <c:pt idx="23">
                  <c:v>14.09</c:v>
                </c:pt>
                <c:pt idx="24">
                  <c:v>13.739000000000001</c:v>
                </c:pt>
                <c:pt idx="25">
                  <c:v>13.547000000000001</c:v>
                </c:pt>
                <c:pt idx="26">
                  <c:v>14.398999999999999</c:v>
                </c:pt>
                <c:pt idx="27">
                  <c:v>15.032</c:v>
                </c:pt>
                <c:pt idx="28">
                  <c:v>15.574</c:v>
                </c:pt>
                <c:pt idx="29">
                  <c:v>14.817</c:v>
                </c:pt>
                <c:pt idx="30">
                  <c:v>16.37</c:v>
                </c:pt>
                <c:pt idx="31">
                  <c:v>16.079000000000001</c:v>
                </c:pt>
                <c:pt idx="32">
                  <c:v>17.887</c:v>
                </c:pt>
                <c:pt idx="33">
                  <c:v>19.478000000000002</c:v>
                </c:pt>
                <c:pt idx="34">
                  <c:v>22.515999999999998</c:v>
                </c:pt>
                <c:pt idx="35">
                  <c:v>23.984000000000002</c:v>
                </c:pt>
                <c:pt idx="36">
                  <c:v>27.672999999999998</c:v>
                </c:pt>
                <c:pt idx="37">
                  <c:v>31.016999999999999</c:v>
                </c:pt>
                <c:pt idx="38">
                  <c:v>34.930999999999997</c:v>
                </c:pt>
                <c:pt idx="39">
                  <c:v>41.57</c:v>
                </c:pt>
                <c:pt idx="40">
                  <c:v>46.612000000000002</c:v>
                </c:pt>
                <c:pt idx="41">
                  <c:v>50.332999999999998</c:v>
                </c:pt>
                <c:pt idx="42">
                  <c:v>52.207999999999998</c:v>
                </c:pt>
                <c:pt idx="43">
                  <c:v>55.624000000000002</c:v>
                </c:pt>
                <c:pt idx="44">
                  <c:v>55.960999999999999</c:v>
                </c:pt>
                <c:pt idx="45">
                  <c:v>60.212000000000003</c:v>
                </c:pt>
                <c:pt idx="46">
                  <c:v>60.914000000000001</c:v>
                </c:pt>
                <c:pt idx="47">
                  <c:v>64.619</c:v>
                </c:pt>
                <c:pt idx="48">
                  <c:v>60.198999999999998</c:v>
                </c:pt>
                <c:pt idx="49">
                  <c:v>61.758000000000003</c:v>
                </c:pt>
                <c:pt idx="50">
                  <c:v>60.805</c:v>
                </c:pt>
                <c:pt idx="51">
                  <c:v>64.891999999999996</c:v>
                </c:pt>
                <c:pt idx="52">
                  <c:v>64.328999999999994</c:v>
                </c:pt>
                <c:pt idx="53">
                  <c:v>63.945</c:v>
                </c:pt>
                <c:pt idx="54">
                  <c:v>64.349000000000004</c:v>
                </c:pt>
                <c:pt idx="55">
                  <c:v>63.548999999999999</c:v>
                </c:pt>
                <c:pt idx="56">
                  <c:v>65.716999999999999</c:v>
                </c:pt>
                <c:pt idx="57">
                  <c:v>65.581000000000003</c:v>
                </c:pt>
                <c:pt idx="58">
                  <c:v>64.037000000000006</c:v>
                </c:pt>
                <c:pt idx="59">
                  <c:v>66.486000000000004</c:v>
                </c:pt>
                <c:pt idx="60">
                  <c:v>67.042000000000002</c:v>
                </c:pt>
                <c:pt idx="61">
                  <c:v>67.468999999999994</c:v>
                </c:pt>
                <c:pt idx="62">
                  <c:v>64.816999999999993</c:v>
                </c:pt>
                <c:pt idx="63">
                  <c:v>66.507999999999996</c:v>
                </c:pt>
                <c:pt idx="64">
                  <c:v>69.658000000000001</c:v>
                </c:pt>
                <c:pt idx="65">
                  <c:v>70.468999999999994</c:v>
                </c:pt>
                <c:pt idx="66">
                  <c:v>76.344999999999999</c:v>
                </c:pt>
                <c:pt idx="67">
                  <c:v>76.358999999999995</c:v>
                </c:pt>
                <c:pt idx="68">
                  <c:v>88.144999999999996</c:v>
                </c:pt>
                <c:pt idx="69">
                  <c:v>90.537000000000006</c:v>
                </c:pt>
                <c:pt idx="70">
                  <c:v>97.77</c:v>
                </c:pt>
                <c:pt idx="71">
                  <c:v>108.93</c:v>
                </c:pt>
                <c:pt idx="72">
                  <c:v>126.59</c:v>
                </c:pt>
                <c:pt idx="73">
                  <c:v>134.05000000000001</c:v>
                </c:pt>
                <c:pt idx="74">
                  <c:v>157.22999999999999</c:v>
                </c:pt>
                <c:pt idx="75">
                  <c:v>177.83</c:v>
                </c:pt>
                <c:pt idx="76">
                  <c:v>192.42</c:v>
                </c:pt>
                <c:pt idx="77">
                  <c:v>208.92</c:v>
                </c:pt>
                <c:pt idx="78">
                  <c:v>224.8</c:v>
                </c:pt>
                <c:pt idx="79">
                  <c:v>225.42</c:v>
                </c:pt>
                <c:pt idx="80">
                  <c:v>252.35</c:v>
                </c:pt>
                <c:pt idx="81">
                  <c:v>251.49</c:v>
                </c:pt>
                <c:pt idx="82">
                  <c:v>264.17</c:v>
                </c:pt>
                <c:pt idx="83">
                  <c:v>251.8</c:v>
                </c:pt>
                <c:pt idx="84">
                  <c:v>257.29000000000002</c:v>
                </c:pt>
                <c:pt idx="85">
                  <c:v>262.55</c:v>
                </c:pt>
                <c:pt idx="86">
                  <c:v>259.7</c:v>
                </c:pt>
                <c:pt idx="87">
                  <c:v>250.6</c:v>
                </c:pt>
                <c:pt idx="88">
                  <c:v>257.88</c:v>
                </c:pt>
                <c:pt idx="89">
                  <c:v>264.57</c:v>
                </c:pt>
                <c:pt idx="90">
                  <c:v>265.38</c:v>
                </c:pt>
                <c:pt idx="91">
                  <c:v>265.19</c:v>
                </c:pt>
                <c:pt idx="92">
                  <c:v>256.52999999999997</c:v>
                </c:pt>
                <c:pt idx="93">
                  <c:v>265.72000000000003</c:v>
                </c:pt>
                <c:pt idx="94">
                  <c:v>263.58</c:v>
                </c:pt>
                <c:pt idx="95">
                  <c:v>261.70999999999998</c:v>
                </c:pt>
                <c:pt idx="96">
                  <c:v>260.66000000000003</c:v>
                </c:pt>
                <c:pt idx="97">
                  <c:v>257.42</c:v>
                </c:pt>
                <c:pt idx="98">
                  <c:v>263.01</c:v>
                </c:pt>
                <c:pt idx="99">
                  <c:v>264.04000000000002</c:v>
                </c:pt>
                <c:pt idx="100">
                  <c:v>263.7</c:v>
                </c:pt>
              </c:numCache>
            </c:numRef>
          </c:xVal>
          <c:yVal>
            <c:numRef>
              <c:f>Sheet1!$C$6:$C$106</c:f>
              <c:numCache>
                <c:formatCode>General</c:formatCode>
                <c:ptCount val="101"/>
                <c:pt idx="0">
                  <c:v>-2.0584000000000002E-2</c:v>
                </c:pt>
                <c:pt idx="1">
                  <c:v>-2.6227E-2</c:v>
                </c:pt>
                <c:pt idx="2">
                  <c:v>-3.2849999999999997E-2</c:v>
                </c:pt>
                <c:pt idx="3">
                  <c:v>-3.9032999999999998E-2</c:v>
                </c:pt>
                <c:pt idx="4">
                  <c:v>-4.6870000000000002E-2</c:v>
                </c:pt>
                <c:pt idx="5">
                  <c:v>-5.6895000000000001E-2</c:v>
                </c:pt>
                <c:pt idx="6">
                  <c:v>-6.787E-2</c:v>
                </c:pt>
                <c:pt idx="7">
                  <c:v>-8.2664000000000001E-2</c:v>
                </c:pt>
                <c:pt idx="8">
                  <c:v>-0.10607999999999999</c:v>
                </c:pt>
                <c:pt idx="9">
                  <c:v>-0.12698000000000001</c:v>
                </c:pt>
                <c:pt idx="10">
                  <c:v>-0.15586</c:v>
                </c:pt>
                <c:pt idx="11">
                  <c:v>-0.18970999999999999</c:v>
                </c:pt>
                <c:pt idx="12">
                  <c:v>-0.22958000000000001</c:v>
                </c:pt>
                <c:pt idx="13">
                  <c:v>-0.29103000000000001</c:v>
                </c:pt>
                <c:pt idx="14">
                  <c:v>-0.34586</c:v>
                </c:pt>
                <c:pt idx="15">
                  <c:v>-0.40895999999999999</c:v>
                </c:pt>
                <c:pt idx="16">
                  <c:v>-0.53420999999999996</c:v>
                </c:pt>
                <c:pt idx="17">
                  <c:v>-0.64136000000000004</c:v>
                </c:pt>
                <c:pt idx="18">
                  <c:v>-0.80012000000000005</c:v>
                </c:pt>
                <c:pt idx="19">
                  <c:v>-0.97452000000000005</c:v>
                </c:pt>
                <c:pt idx="20">
                  <c:v>-1.1536</c:v>
                </c:pt>
                <c:pt idx="21">
                  <c:v>-1.4226000000000001</c:v>
                </c:pt>
                <c:pt idx="22">
                  <c:v>-1.7814000000000001</c:v>
                </c:pt>
                <c:pt idx="23">
                  <c:v>-2.2372999999999998</c:v>
                </c:pt>
                <c:pt idx="24">
                  <c:v>-2.5743999999999998</c:v>
                </c:pt>
                <c:pt idx="25">
                  <c:v>-3.2683</c:v>
                </c:pt>
                <c:pt idx="26">
                  <c:v>-3.9152</c:v>
                </c:pt>
                <c:pt idx="27">
                  <c:v>-4.82</c:v>
                </c:pt>
                <c:pt idx="28">
                  <c:v>-5.9576000000000002</c:v>
                </c:pt>
                <c:pt idx="29">
                  <c:v>-6.7674000000000003</c:v>
                </c:pt>
                <c:pt idx="30">
                  <c:v>-8.6050000000000004</c:v>
                </c:pt>
                <c:pt idx="31">
                  <c:v>-9.8872999999999998</c:v>
                </c:pt>
                <c:pt idx="32">
                  <c:v>-12.234999999999999</c:v>
                </c:pt>
                <c:pt idx="33">
                  <c:v>-14.061999999999999</c:v>
                </c:pt>
                <c:pt idx="34">
                  <c:v>-16.988</c:v>
                </c:pt>
                <c:pt idx="35">
                  <c:v>-19.131</c:v>
                </c:pt>
                <c:pt idx="36">
                  <c:v>-20.597999999999999</c:v>
                </c:pt>
                <c:pt idx="37">
                  <c:v>-23.329000000000001</c:v>
                </c:pt>
                <c:pt idx="38">
                  <c:v>-22.843</c:v>
                </c:pt>
                <c:pt idx="39">
                  <c:v>-24.291</c:v>
                </c:pt>
                <c:pt idx="40">
                  <c:v>-23.385000000000002</c:v>
                </c:pt>
                <c:pt idx="41">
                  <c:v>-21.445</c:v>
                </c:pt>
                <c:pt idx="42">
                  <c:v>-19.475999999999999</c:v>
                </c:pt>
                <c:pt idx="43">
                  <c:v>-16.957000000000001</c:v>
                </c:pt>
                <c:pt idx="44">
                  <c:v>-15.404999999999999</c:v>
                </c:pt>
                <c:pt idx="45">
                  <c:v>-13.242000000000001</c:v>
                </c:pt>
                <c:pt idx="46">
                  <c:v>-10.961</c:v>
                </c:pt>
                <c:pt idx="47">
                  <c:v>-9.8020999999999994</c:v>
                </c:pt>
                <c:pt idx="48">
                  <c:v>-8.0769000000000002</c:v>
                </c:pt>
                <c:pt idx="49">
                  <c:v>-7.2157999999999998</c:v>
                </c:pt>
                <c:pt idx="50">
                  <c:v>-6.5106999999999999</c:v>
                </c:pt>
                <c:pt idx="51">
                  <c:v>-6.0608000000000004</c:v>
                </c:pt>
                <c:pt idx="52">
                  <c:v>-5.4787999999999997</c:v>
                </c:pt>
                <c:pt idx="53">
                  <c:v>-5.6273</c:v>
                </c:pt>
                <c:pt idx="54">
                  <c:v>-5.7893999999999997</c:v>
                </c:pt>
                <c:pt idx="55">
                  <c:v>-6.3265000000000002</c:v>
                </c:pt>
                <c:pt idx="56">
                  <c:v>-6.9231999999999996</c:v>
                </c:pt>
                <c:pt idx="57">
                  <c:v>-7.9695</c:v>
                </c:pt>
                <c:pt idx="58">
                  <c:v>-8.8179999999999996</c:v>
                </c:pt>
                <c:pt idx="59">
                  <c:v>-10.151999999999999</c:v>
                </c:pt>
                <c:pt idx="60">
                  <c:v>-12.343</c:v>
                </c:pt>
                <c:pt idx="61">
                  <c:v>-14.565</c:v>
                </c:pt>
                <c:pt idx="62">
                  <c:v>-17.632999999999999</c:v>
                </c:pt>
                <c:pt idx="63">
                  <c:v>-21.076000000000001</c:v>
                </c:pt>
                <c:pt idx="64">
                  <c:v>-24.959</c:v>
                </c:pt>
                <c:pt idx="65">
                  <c:v>-29.407</c:v>
                </c:pt>
                <c:pt idx="66">
                  <c:v>-35.564</c:v>
                </c:pt>
                <c:pt idx="67">
                  <c:v>-42.109000000000002</c:v>
                </c:pt>
                <c:pt idx="68">
                  <c:v>-52.59</c:v>
                </c:pt>
                <c:pt idx="69">
                  <c:v>-60.601999999999997</c:v>
                </c:pt>
                <c:pt idx="70">
                  <c:v>-68.298000000000002</c:v>
                </c:pt>
                <c:pt idx="71">
                  <c:v>-74.861999999999995</c:v>
                </c:pt>
                <c:pt idx="72">
                  <c:v>-83.938999999999993</c:v>
                </c:pt>
                <c:pt idx="73">
                  <c:v>-90.186000000000007</c:v>
                </c:pt>
                <c:pt idx="74">
                  <c:v>-92.272999999999996</c:v>
                </c:pt>
                <c:pt idx="75">
                  <c:v>-91.876999999999995</c:v>
                </c:pt>
                <c:pt idx="76">
                  <c:v>-88.451999999999998</c:v>
                </c:pt>
                <c:pt idx="77">
                  <c:v>-76.721000000000004</c:v>
                </c:pt>
                <c:pt idx="78">
                  <c:v>-77.394999999999996</c:v>
                </c:pt>
                <c:pt idx="79">
                  <c:v>-66.45</c:v>
                </c:pt>
                <c:pt idx="80">
                  <c:v>-60.438000000000002</c:v>
                </c:pt>
                <c:pt idx="81">
                  <c:v>-49.738999999999997</c:v>
                </c:pt>
                <c:pt idx="82">
                  <c:v>-41.838999999999999</c:v>
                </c:pt>
                <c:pt idx="83">
                  <c:v>-35.343000000000004</c:v>
                </c:pt>
                <c:pt idx="84">
                  <c:v>-29.521000000000001</c:v>
                </c:pt>
                <c:pt idx="85">
                  <c:v>-24.83</c:v>
                </c:pt>
                <c:pt idx="86">
                  <c:v>-19.504000000000001</c:v>
                </c:pt>
                <c:pt idx="87">
                  <c:v>-15.429</c:v>
                </c:pt>
                <c:pt idx="88">
                  <c:v>-13.4</c:v>
                </c:pt>
                <c:pt idx="89">
                  <c:v>-11.313000000000001</c:v>
                </c:pt>
                <c:pt idx="90">
                  <c:v>-9.5158000000000005</c:v>
                </c:pt>
                <c:pt idx="91">
                  <c:v>-7.4490999999999996</c:v>
                </c:pt>
                <c:pt idx="92">
                  <c:v>-6.2659000000000002</c:v>
                </c:pt>
                <c:pt idx="93">
                  <c:v>-4.9160000000000004</c:v>
                </c:pt>
                <c:pt idx="94">
                  <c:v>-4.3068999999999997</c:v>
                </c:pt>
                <c:pt idx="95">
                  <c:v>-3.4258000000000002</c:v>
                </c:pt>
                <c:pt idx="96">
                  <c:v>-2.7949000000000002</c:v>
                </c:pt>
                <c:pt idx="97">
                  <c:v>-2.3471000000000002</c:v>
                </c:pt>
                <c:pt idx="98">
                  <c:v>-1.9597</c:v>
                </c:pt>
                <c:pt idx="99">
                  <c:v>-1.5717000000000001</c:v>
                </c:pt>
                <c:pt idx="100">
                  <c:v>-1.2942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23680"/>
        <c:axId val="41034880"/>
      </c:scatterChart>
      <c:valAx>
        <c:axId val="10423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1034880"/>
        <c:crosses val="autoZero"/>
        <c:crossBetween val="midCat"/>
      </c:valAx>
      <c:valAx>
        <c:axId val="41034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4236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chart" Target="../charts/chart1.xml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4</xdr:row>
      <xdr:rowOff>0</xdr:rowOff>
    </xdr:from>
    <xdr:to>
      <xdr:col>9</xdr:col>
      <xdr:colOff>152400</xdr:colOff>
      <xdr:row>24</xdr:row>
      <xdr:rowOff>152400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31520"/>
          <a:ext cx="3810000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5</xdr:row>
      <xdr:rowOff>0</xdr:rowOff>
    </xdr:from>
    <xdr:to>
      <xdr:col>15</xdr:col>
      <xdr:colOff>518160</xdr:colOff>
      <xdr:row>25</xdr:row>
      <xdr:rowOff>152400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914400"/>
          <a:ext cx="3810000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5</xdr:row>
      <xdr:rowOff>0</xdr:rowOff>
    </xdr:from>
    <xdr:to>
      <xdr:col>21</xdr:col>
      <xdr:colOff>518160</xdr:colOff>
      <xdr:row>25</xdr:row>
      <xdr:rowOff>152400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97440" y="914400"/>
          <a:ext cx="3810000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0</xdr:colOff>
      <xdr:row>0</xdr:row>
      <xdr:rowOff>0</xdr:rowOff>
    </xdr:from>
    <xdr:to>
      <xdr:col>27</xdr:col>
      <xdr:colOff>548640</xdr:colOff>
      <xdr:row>19</xdr:row>
      <xdr:rowOff>121920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98880" y="0"/>
          <a:ext cx="3596640" cy="3596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27</xdr:col>
      <xdr:colOff>548640</xdr:colOff>
      <xdr:row>39</xdr:row>
      <xdr:rowOff>121920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98880" y="3657600"/>
          <a:ext cx="3596640" cy="3596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236220</xdr:colOff>
      <xdr:row>29</xdr:row>
      <xdr:rowOff>140970</xdr:rowOff>
    </xdr:from>
    <xdr:to>
      <xdr:col>10</xdr:col>
      <xdr:colOff>541020</xdr:colOff>
      <xdr:row>38</xdr:row>
      <xdr:rowOff>7620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6"/>
  <sheetViews>
    <sheetView tabSelected="1" zoomScale="115" zoomScaleNormal="115" workbookViewId="0"/>
  </sheetViews>
  <sheetFormatPr defaultRowHeight="14.4" x14ac:dyDescent="0.3"/>
  <cols>
    <col min="11" max="11" width="12.44140625" bestFit="1" customWidth="1"/>
    <col min="17" max="17" width="12.44140625" bestFit="1" customWidth="1"/>
  </cols>
  <sheetData>
    <row r="1" spans="1:18" x14ac:dyDescent="0.3">
      <c r="D1" t="s">
        <v>4</v>
      </c>
      <c r="E1" t="s">
        <v>10</v>
      </c>
      <c r="K1" t="s">
        <v>5</v>
      </c>
      <c r="Q1" t="s">
        <v>7</v>
      </c>
    </row>
    <row r="2" spans="1:18" x14ac:dyDescent="0.3">
      <c r="A2" t="s">
        <v>3</v>
      </c>
      <c r="K2" t="s">
        <v>11</v>
      </c>
      <c r="Q2" t="e">
        <f>+Cp into CPE</f>
        <v>#NAME?</v>
      </c>
    </row>
    <row r="3" spans="1:18" x14ac:dyDescent="0.3">
      <c r="K3" t="s">
        <v>6</v>
      </c>
      <c r="L3" s="1">
        <f>(1.3497-0.99331)/(0.99331/(2*101-6))</f>
        <v>70.322900202353722</v>
      </c>
      <c r="Q3" t="s">
        <v>6</v>
      </c>
      <c r="R3" s="1">
        <f>(0.99331-0.65079)/(0.65079/(2*101-7))</f>
        <v>102.63126354123452</v>
      </c>
    </row>
    <row r="4" spans="1:18" x14ac:dyDescent="0.3">
      <c r="K4" t="s">
        <v>8</v>
      </c>
      <c r="L4" s="1">
        <f>_xlfn.F.INV.RT(0.05,1,196)</f>
        <v>3.8893409981786604</v>
      </c>
      <c r="Q4" t="s">
        <v>9</v>
      </c>
      <c r="R4" s="1">
        <f>_xlfn.F.INV.RT(0.05,1,195)</f>
        <v>3.8895888198396515</v>
      </c>
    </row>
    <row r="5" spans="1:18" x14ac:dyDescent="0.3">
      <c r="A5" t="s">
        <v>0</v>
      </c>
      <c r="B5" t="s">
        <v>1</v>
      </c>
      <c r="C5" t="s">
        <v>2</v>
      </c>
      <c r="R5">
        <v>1.347</v>
      </c>
    </row>
    <row r="6" spans="1:18" x14ac:dyDescent="0.3">
      <c r="A6">
        <v>1000000</v>
      </c>
      <c r="B6">
        <v>13.875</v>
      </c>
      <c r="C6">
        <v>-2.0584000000000002E-2</v>
      </c>
    </row>
    <row r="7" spans="1:18" x14ac:dyDescent="0.3">
      <c r="A7">
        <v>812830.5</v>
      </c>
      <c r="B7">
        <v>13.89</v>
      </c>
      <c r="C7">
        <v>-2.6227E-2</v>
      </c>
    </row>
    <row r="8" spans="1:18" x14ac:dyDescent="0.3">
      <c r="A8">
        <v>660693.4</v>
      </c>
      <c r="B8">
        <v>14.372</v>
      </c>
      <c r="C8">
        <v>-3.2849999999999997E-2</v>
      </c>
    </row>
    <row r="9" spans="1:18" x14ac:dyDescent="0.3">
      <c r="A9">
        <v>537031.80000000005</v>
      </c>
      <c r="B9">
        <v>13.561999999999999</v>
      </c>
      <c r="C9">
        <v>-3.9032999999999998E-2</v>
      </c>
    </row>
    <row r="10" spans="1:18" x14ac:dyDescent="0.3">
      <c r="A10">
        <v>436515.8</v>
      </c>
      <c r="B10">
        <v>14.48</v>
      </c>
      <c r="C10">
        <v>-4.6870000000000002E-2</v>
      </c>
    </row>
    <row r="11" spans="1:18" x14ac:dyDescent="0.3">
      <c r="A11">
        <v>354813.4</v>
      </c>
      <c r="B11">
        <v>14.048999999999999</v>
      </c>
      <c r="C11">
        <v>-5.6895000000000001E-2</v>
      </c>
    </row>
    <row r="12" spans="1:18" x14ac:dyDescent="0.3">
      <c r="A12">
        <v>288403.20000000001</v>
      </c>
      <c r="B12">
        <v>13.191000000000001</v>
      </c>
      <c r="C12">
        <v>-6.787E-2</v>
      </c>
    </row>
    <row r="13" spans="1:18" x14ac:dyDescent="0.3">
      <c r="A13">
        <v>234422.9</v>
      </c>
      <c r="B13">
        <v>13.755000000000001</v>
      </c>
      <c r="C13">
        <v>-8.2664000000000001E-2</v>
      </c>
    </row>
    <row r="14" spans="1:18" x14ac:dyDescent="0.3">
      <c r="A14">
        <v>190546.1</v>
      </c>
      <c r="B14">
        <v>13.997</v>
      </c>
      <c r="C14">
        <v>-0.10607999999999999</v>
      </c>
    </row>
    <row r="15" spans="1:18" x14ac:dyDescent="0.3">
      <c r="A15">
        <v>154881.70000000001</v>
      </c>
      <c r="B15">
        <v>13.891</v>
      </c>
      <c r="C15">
        <v>-0.12698000000000001</v>
      </c>
    </row>
    <row r="16" spans="1:18" x14ac:dyDescent="0.3">
      <c r="A16">
        <v>125892.5</v>
      </c>
      <c r="B16">
        <v>13.82</v>
      </c>
      <c r="C16">
        <v>-0.15586</v>
      </c>
    </row>
    <row r="17" spans="1:3" x14ac:dyDescent="0.3">
      <c r="A17">
        <v>102329.3</v>
      </c>
      <c r="B17">
        <v>14.143000000000001</v>
      </c>
      <c r="C17">
        <v>-0.18970999999999999</v>
      </c>
    </row>
    <row r="18" spans="1:3" x14ac:dyDescent="0.3">
      <c r="A18">
        <v>83176.38</v>
      </c>
      <c r="B18">
        <v>13.702</v>
      </c>
      <c r="C18">
        <v>-0.22958000000000001</v>
      </c>
    </row>
    <row r="19" spans="1:3" x14ac:dyDescent="0.3">
      <c r="A19">
        <v>67608.3</v>
      </c>
      <c r="B19">
        <v>14.425000000000001</v>
      </c>
      <c r="C19">
        <v>-0.29103000000000001</v>
      </c>
    </row>
    <row r="20" spans="1:3" x14ac:dyDescent="0.3">
      <c r="A20">
        <v>54954.09</v>
      </c>
      <c r="B20">
        <v>14.571999999999999</v>
      </c>
      <c r="C20">
        <v>-0.34586</v>
      </c>
    </row>
    <row r="21" spans="1:3" x14ac:dyDescent="0.3">
      <c r="A21">
        <v>44668.36</v>
      </c>
      <c r="B21">
        <v>14.183</v>
      </c>
      <c r="C21">
        <v>-0.40895999999999999</v>
      </c>
    </row>
    <row r="22" spans="1:3" x14ac:dyDescent="0.3">
      <c r="A22">
        <v>36307.81</v>
      </c>
      <c r="B22">
        <v>14.1</v>
      </c>
      <c r="C22">
        <v>-0.53420999999999996</v>
      </c>
    </row>
    <row r="23" spans="1:3" x14ac:dyDescent="0.3">
      <c r="A23">
        <v>29512.09</v>
      </c>
      <c r="B23">
        <v>14.519</v>
      </c>
      <c r="C23">
        <v>-0.64136000000000004</v>
      </c>
    </row>
    <row r="24" spans="1:3" x14ac:dyDescent="0.3">
      <c r="A24">
        <v>23988.33</v>
      </c>
      <c r="B24">
        <v>13.922000000000001</v>
      </c>
      <c r="C24">
        <v>-0.80012000000000005</v>
      </c>
    </row>
    <row r="25" spans="1:3" x14ac:dyDescent="0.3">
      <c r="A25">
        <v>19498.45</v>
      </c>
      <c r="B25">
        <v>13.906000000000001</v>
      </c>
      <c r="C25">
        <v>-0.97452000000000005</v>
      </c>
    </row>
    <row r="26" spans="1:3" x14ac:dyDescent="0.3">
      <c r="A26">
        <v>15848.93</v>
      </c>
      <c r="B26">
        <v>13.632</v>
      </c>
      <c r="C26">
        <v>-1.1536</v>
      </c>
    </row>
    <row r="27" spans="1:3" x14ac:dyDescent="0.3">
      <c r="A27">
        <v>12882.5</v>
      </c>
      <c r="B27">
        <v>13.629</v>
      </c>
      <c r="C27">
        <v>-1.4226000000000001</v>
      </c>
    </row>
    <row r="28" spans="1:3" x14ac:dyDescent="0.3">
      <c r="A28">
        <v>10471.290000000001</v>
      </c>
      <c r="B28">
        <v>14.326000000000001</v>
      </c>
      <c r="C28">
        <v>-1.7814000000000001</v>
      </c>
    </row>
    <row r="29" spans="1:3" x14ac:dyDescent="0.3">
      <c r="A29">
        <v>8511.3799999999992</v>
      </c>
      <c r="B29">
        <v>14.09</v>
      </c>
      <c r="C29">
        <v>-2.2372999999999998</v>
      </c>
    </row>
    <row r="30" spans="1:3" x14ac:dyDescent="0.3">
      <c r="A30">
        <v>6918.31</v>
      </c>
      <c r="B30">
        <v>13.739000000000001</v>
      </c>
      <c r="C30">
        <v>-2.5743999999999998</v>
      </c>
    </row>
    <row r="31" spans="1:3" x14ac:dyDescent="0.3">
      <c r="A31">
        <v>5623.4129999999996</v>
      </c>
      <c r="B31">
        <v>13.547000000000001</v>
      </c>
      <c r="C31">
        <v>-3.2683</v>
      </c>
    </row>
    <row r="32" spans="1:3" x14ac:dyDescent="0.3">
      <c r="A32">
        <v>4570.8819999999996</v>
      </c>
      <c r="B32">
        <v>14.398999999999999</v>
      </c>
      <c r="C32">
        <v>-3.9152</v>
      </c>
    </row>
    <row r="33" spans="1:3" x14ac:dyDescent="0.3">
      <c r="A33">
        <v>3715.3519999999999</v>
      </c>
      <c r="B33">
        <v>15.032</v>
      </c>
      <c r="C33">
        <v>-4.82</v>
      </c>
    </row>
    <row r="34" spans="1:3" x14ac:dyDescent="0.3">
      <c r="A34">
        <v>3019.9520000000002</v>
      </c>
      <c r="B34">
        <v>15.574</v>
      </c>
      <c r="C34">
        <v>-5.9576000000000002</v>
      </c>
    </row>
    <row r="35" spans="1:3" x14ac:dyDescent="0.3">
      <c r="A35">
        <v>2454.7089999999998</v>
      </c>
      <c r="B35">
        <v>14.817</v>
      </c>
      <c r="C35">
        <v>-6.7674000000000003</v>
      </c>
    </row>
    <row r="36" spans="1:3" x14ac:dyDescent="0.3">
      <c r="A36">
        <v>1995.2619999999999</v>
      </c>
      <c r="B36">
        <v>16.37</v>
      </c>
      <c r="C36">
        <v>-8.6050000000000004</v>
      </c>
    </row>
    <row r="37" spans="1:3" x14ac:dyDescent="0.3">
      <c r="A37">
        <v>1621.81</v>
      </c>
      <c r="B37">
        <v>16.079000000000001</v>
      </c>
      <c r="C37">
        <v>-9.8872999999999998</v>
      </c>
    </row>
    <row r="38" spans="1:3" x14ac:dyDescent="0.3">
      <c r="A38">
        <v>1318.2570000000001</v>
      </c>
      <c r="B38">
        <v>17.887</v>
      </c>
      <c r="C38">
        <v>-12.234999999999999</v>
      </c>
    </row>
    <row r="39" spans="1:3" x14ac:dyDescent="0.3">
      <c r="A39">
        <v>1071.519</v>
      </c>
      <c r="B39">
        <v>19.478000000000002</v>
      </c>
      <c r="C39">
        <v>-14.061999999999999</v>
      </c>
    </row>
    <row r="40" spans="1:3" x14ac:dyDescent="0.3">
      <c r="A40">
        <v>870.96360000000004</v>
      </c>
      <c r="B40">
        <v>22.515999999999998</v>
      </c>
      <c r="C40">
        <v>-16.988</v>
      </c>
    </row>
    <row r="41" spans="1:3" x14ac:dyDescent="0.3">
      <c r="A41">
        <v>707.94579999999996</v>
      </c>
      <c r="B41">
        <v>23.984000000000002</v>
      </c>
      <c r="C41">
        <v>-19.131</v>
      </c>
    </row>
    <row r="42" spans="1:3" x14ac:dyDescent="0.3">
      <c r="A42">
        <v>575.43989999999997</v>
      </c>
      <c r="B42">
        <v>27.672999999999998</v>
      </c>
      <c r="C42">
        <v>-20.597999999999999</v>
      </c>
    </row>
    <row r="43" spans="1:3" x14ac:dyDescent="0.3">
      <c r="A43">
        <v>467.73509999999999</v>
      </c>
      <c r="B43">
        <v>31.016999999999999</v>
      </c>
      <c r="C43">
        <v>-23.329000000000001</v>
      </c>
    </row>
    <row r="44" spans="1:3" x14ac:dyDescent="0.3">
      <c r="A44">
        <v>380.18939999999998</v>
      </c>
      <c r="B44">
        <v>34.930999999999997</v>
      </c>
      <c r="C44">
        <v>-22.843</v>
      </c>
    </row>
    <row r="45" spans="1:3" x14ac:dyDescent="0.3">
      <c r="A45">
        <v>309.02949999999998</v>
      </c>
      <c r="B45">
        <v>41.57</v>
      </c>
      <c r="C45">
        <v>-24.291</v>
      </c>
    </row>
    <row r="46" spans="1:3" x14ac:dyDescent="0.3">
      <c r="A46">
        <v>251.18860000000001</v>
      </c>
      <c r="B46">
        <v>46.612000000000002</v>
      </c>
      <c r="C46">
        <v>-23.385000000000002</v>
      </c>
    </row>
    <row r="47" spans="1:3" x14ac:dyDescent="0.3">
      <c r="A47">
        <v>204.1738</v>
      </c>
      <c r="B47">
        <v>50.332999999999998</v>
      </c>
      <c r="C47">
        <v>-21.445</v>
      </c>
    </row>
    <row r="48" spans="1:3" x14ac:dyDescent="0.3">
      <c r="A48">
        <v>165.95869999999999</v>
      </c>
      <c r="B48">
        <v>52.207999999999998</v>
      </c>
      <c r="C48">
        <v>-19.475999999999999</v>
      </c>
    </row>
    <row r="49" spans="1:3" x14ac:dyDescent="0.3">
      <c r="A49">
        <v>134.8963</v>
      </c>
      <c r="B49">
        <v>55.624000000000002</v>
      </c>
      <c r="C49">
        <v>-16.957000000000001</v>
      </c>
    </row>
    <row r="50" spans="1:3" x14ac:dyDescent="0.3">
      <c r="A50">
        <v>109.6478</v>
      </c>
      <c r="B50">
        <v>55.960999999999999</v>
      </c>
      <c r="C50">
        <v>-15.404999999999999</v>
      </c>
    </row>
    <row r="51" spans="1:3" x14ac:dyDescent="0.3">
      <c r="A51">
        <v>89.12509</v>
      </c>
      <c r="B51">
        <v>60.212000000000003</v>
      </c>
      <c r="C51">
        <v>-13.242000000000001</v>
      </c>
    </row>
    <row r="52" spans="1:3" x14ac:dyDescent="0.3">
      <c r="A52">
        <v>72.443600000000004</v>
      </c>
      <c r="B52">
        <v>60.914000000000001</v>
      </c>
      <c r="C52">
        <v>-10.961</v>
      </c>
    </row>
    <row r="53" spans="1:3" x14ac:dyDescent="0.3">
      <c r="A53">
        <v>58.884369999999997</v>
      </c>
      <c r="B53">
        <v>64.619</v>
      </c>
      <c r="C53">
        <v>-9.8020999999999994</v>
      </c>
    </row>
    <row r="54" spans="1:3" x14ac:dyDescent="0.3">
      <c r="A54">
        <v>47.863010000000003</v>
      </c>
      <c r="B54">
        <v>60.198999999999998</v>
      </c>
      <c r="C54">
        <v>-8.0769000000000002</v>
      </c>
    </row>
    <row r="55" spans="1:3" x14ac:dyDescent="0.3">
      <c r="A55">
        <v>38.904510000000002</v>
      </c>
      <c r="B55">
        <v>61.758000000000003</v>
      </c>
      <c r="C55">
        <v>-7.2157999999999998</v>
      </c>
    </row>
    <row r="56" spans="1:3" x14ac:dyDescent="0.3">
      <c r="A56">
        <v>31.622779999999999</v>
      </c>
      <c r="B56">
        <v>60.805</v>
      </c>
      <c r="C56">
        <v>-6.5106999999999999</v>
      </c>
    </row>
    <row r="57" spans="1:3" x14ac:dyDescent="0.3">
      <c r="A57">
        <v>25.703959999999999</v>
      </c>
      <c r="B57">
        <v>64.891999999999996</v>
      </c>
      <c r="C57">
        <v>-6.0608000000000004</v>
      </c>
    </row>
    <row r="58" spans="1:3" x14ac:dyDescent="0.3">
      <c r="A58">
        <v>20.892959999999999</v>
      </c>
      <c r="B58">
        <v>64.328999999999994</v>
      </c>
      <c r="C58">
        <v>-5.4787999999999997</v>
      </c>
    </row>
    <row r="59" spans="1:3" x14ac:dyDescent="0.3">
      <c r="A59">
        <v>16.98244</v>
      </c>
      <c r="B59">
        <v>63.945</v>
      </c>
      <c r="C59">
        <v>-5.6273</v>
      </c>
    </row>
    <row r="60" spans="1:3" x14ac:dyDescent="0.3">
      <c r="A60">
        <v>13.803839999999999</v>
      </c>
      <c r="B60">
        <v>64.349000000000004</v>
      </c>
      <c r="C60">
        <v>-5.7893999999999997</v>
      </c>
    </row>
    <row r="61" spans="1:3" x14ac:dyDescent="0.3">
      <c r="A61">
        <v>11.220179999999999</v>
      </c>
      <c r="B61">
        <v>63.548999999999999</v>
      </c>
      <c r="C61">
        <v>-6.3265000000000002</v>
      </c>
    </row>
    <row r="62" spans="1:3" x14ac:dyDescent="0.3">
      <c r="A62">
        <v>9.1201080000000001</v>
      </c>
      <c r="B62">
        <v>65.716999999999999</v>
      </c>
      <c r="C62">
        <v>-6.9231999999999996</v>
      </c>
    </row>
    <row r="63" spans="1:3" x14ac:dyDescent="0.3">
      <c r="A63">
        <v>7.4131020000000003</v>
      </c>
      <c r="B63">
        <v>65.581000000000003</v>
      </c>
      <c r="C63">
        <v>-7.9695</v>
      </c>
    </row>
    <row r="64" spans="1:3" x14ac:dyDescent="0.3">
      <c r="A64">
        <v>6.0255960000000002</v>
      </c>
      <c r="B64">
        <v>64.037000000000006</v>
      </c>
      <c r="C64">
        <v>-8.8179999999999996</v>
      </c>
    </row>
    <row r="65" spans="1:3" x14ac:dyDescent="0.3">
      <c r="A65">
        <v>4.8977880000000003</v>
      </c>
      <c r="B65">
        <v>66.486000000000004</v>
      </c>
      <c r="C65">
        <v>-10.151999999999999</v>
      </c>
    </row>
    <row r="66" spans="1:3" x14ac:dyDescent="0.3">
      <c r="A66">
        <v>3.9810720000000002</v>
      </c>
      <c r="B66">
        <v>67.042000000000002</v>
      </c>
      <c r="C66">
        <v>-12.343</v>
      </c>
    </row>
    <row r="67" spans="1:3" x14ac:dyDescent="0.3">
      <c r="A67">
        <v>3.2359369999999998</v>
      </c>
      <c r="B67">
        <v>67.468999999999994</v>
      </c>
      <c r="C67">
        <v>-14.565</v>
      </c>
    </row>
    <row r="68" spans="1:3" x14ac:dyDescent="0.3">
      <c r="A68">
        <v>2.6302680000000001</v>
      </c>
      <c r="B68">
        <v>64.816999999999993</v>
      </c>
      <c r="C68">
        <v>-17.632999999999999</v>
      </c>
    </row>
    <row r="69" spans="1:3" x14ac:dyDescent="0.3">
      <c r="A69">
        <v>2.1379619999999999</v>
      </c>
      <c r="B69">
        <v>66.507999999999996</v>
      </c>
      <c r="C69">
        <v>-21.076000000000001</v>
      </c>
    </row>
    <row r="70" spans="1:3" x14ac:dyDescent="0.3">
      <c r="A70">
        <v>1.7378009999999999</v>
      </c>
      <c r="B70">
        <v>69.658000000000001</v>
      </c>
      <c r="C70">
        <v>-24.959</v>
      </c>
    </row>
    <row r="71" spans="1:3" x14ac:dyDescent="0.3">
      <c r="A71">
        <v>1.4125380000000001</v>
      </c>
      <c r="B71">
        <v>70.468999999999994</v>
      </c>
      <c r="C71">
        <v>-29.407</v>
      </c>
    </row>
    <row r="72" spans="1:3" x14ac:dyDescent="0.3">
      <c r="A72">
        <v>1.1481539999999999</v>
      </c>
      <c r="B72">
        <v>76.344999999999999</v>
      </c>
      <c r="C72">
        <v>-35.564</v>
      </c>
    </row>
    <row r="73" spans="1:3" x14ac:dyDescent="0.3">
      <c r="A73">
        <v>0.93325429999999998</v>
      </c>
      <c r="B73">
        <v>76.358999999999995</v>
      </c>
      <c r="C73">
        <v>-42.109000000000002</v>
      </c>
    </row>
    <row r="74" spans="1:3" x14ac:dyDescent="0.3">
      <c r="A74">
        <v>0.75857759999999996</v>
      </c>
      <c r="B74">
        <v>88.144999999999996</v>
      </c>
      <c r="C74">
        <v>-52.59</v>
      </c>
    </row>
    <row r="75" spans="1:3" x14ac:dyDescent="0.3">
      <c r="A75">
        <v>0.616595</v>
      </c>
      <c r="B75">
        <v>90.537000000000006</v>
      </c>
      <c r="C75">
        <v>-60.601999999999997</v>
      </c>
    </row>
    <row r="76" spans="1:3" x14ac:dyDescent="0.3">
      <c r="A76">
        <v>0.50118720000000005</v>
      </c>
      <c r="B76">
        <v>97.77</v>
      </c>
      <c r="C76">
        <v>-68.298000000000002</v>
      </c>
    </row>
    <row r="77" spans="1:3" x14ac:dyDescent="0.3">
      <c r="A77">
        <v>0.40738029999999997</v>
      </c>
      <c r="B77">
        <v>108.93</v>
      </c>
      <c r="C77">
        <v>-74.861999999999995</v>
      </c>
    </row>
    <row r="78" spans="1:3" x14ac:dyDescent="0.3">
      <c r="A78">
        <v>0.33113110000000001</v>
      </c>
      <c r="B78">
        <v>126.59</v>
      </c>
      <c r="C78">
        <v>-83.938999999999993</v>
      </c>
    </row>
    <row r="79" spans="1:3" x14ac:dyDescent="0.3">
      <c r="A79">
        <v>0.26915349999999999</v>
      </c>
      <c r="B79">
        <v>134.05000000000001</v>
      </c>
      <c r="C79">
        <v>-90.186000000000007</v>
      </c>
    </row>
    <row r="80" spans="1:3" x14ac:dyDescent="0.3">
      <c r="A80">
        <v>0.2187762</v>
      </c>
      <c r="B80">
        <v>157.22999999999999</v>
      </c>
      <c r="C80">
        <v>-92.272999999999996</v>
      </c>
    </row>
    <row r="81" spans="1:3" x14ac:dyDescent="0.3">
      <c r="A81">
        <v>0.17782790000000001</v>
      </c>
      <c r="B81">
        <v>177.83</v>
      </c>
      <c r="C81">
        <v>-91.876999999999995</v>
      </c>
    </row>
    <row r="82" spans="1:3" x14ac:dyDescent="0.3">
      <c r="A82">
        <v>0.14454400000000001</v>
      </c>
      <c r="B82">
        <v>192.42</v>
      </c>
      <c r="C82">
        <v>-88.451999999999998</v>
      </c>
    </row>
    <row r="83" spans="1:3" x14ac:dyDescent="0.3">
      <c r="A83">
        <v>0.11748980000000001</v>
      </c>
      <c r="B83">
        <v>208.92</v>
      </c>
      <c r="C83">
        <v>-76.721000000000004</v>
      </c>
    </row>
    <row r="84" spans="1:3" x14ac:dyDescent="0.3">
      <c r="A84">
        <v>9.5499260000000002E-2</v>
      </c>
      <c r="B84">
        <v>224.8</v>
      </c>
      <c r="C84">
        <v>-77.394999999999996</v>
      </c>
    </row>
    <row r="85" spans="1:3" x14ac:dyDescent="0.3">
      <c r="A85">
        <v>7.762471E-2</v>
      </c>
      <c r="B85">
        <v>225.42</v>
      </c>
      <c r="C85">
        <v>-66.45</v>
      </c>
    </row>
    <row r="86" spans="1:3" x14ac:dyDescent="0.3">
      <c r="A86">
        <v>6.3095730000000003E-2</v>
      </c>
      <c r="B86">
        <v>252.35</v>
      </c>
      <c r="C86">
        <v>-60.438000000000002</v>
      </c>
    </row>
    <row r="87" spans="1:3" x14ac:dyDescent="0.3">
      <c r="A87">
        <v>5.1286140000000001E-2</v>
      </c>
      <c r="B87">
        <v>251.49</v>
      </c>
      <c r="C87">
        <v>-49.738999999999997</v>
      </c>
    </row>
    <row r="88" spans="1:3" x14ac:dyDescent="0.3">
      <c r="A88">
        <v>4.1686939999999999E-2</v>
      </c>
      <c r="B88">
        <v>264.17</v>
      </c>
      <c r="C88">
        <v>-41.838999999999999</v>
      </c>
    </row>
    <row r="89" spans="1:3" x14ac:dyDescent="0.3">
      <c r="A89">
        <v>3.3884419999999998E-2</v>
      </c>
      <c r="B89">
        <v>251.8</v>
      </c>
      <c r="C89">
        <v>-35.343000000000004</v>
      </c>
    </row>
    <row r="90" spans="1:3" x14ac:dyDescent="0.3">
      <c r="A90">
        <v>2.7542290000000001E-2</v>
      </c>
      <c r="B90">
        <v>257.29000000000002</v>
      </c>
      <c r="C90">
        <v>-29.521000000000001</v>
      </c>
    </row>
    <row r="91" spans="1:3" x14ac:dyDescent="0.3">
      <c r="A91">
        <v>2.2387210000000001E-2</v>
      </c>
      <c r="B91">
        <v>262.55</v>
      </c>
      <c r="C91">
        <v>-24.83</v>
      </c>
    </row>
    <row r="92" spans="1:3" x14ac:dyDescent="0.3">
      <c r="A92">
        <v>1.819701E-2</v>
      </c>
      <c r="B92">
        <v>259.7</v>
      </c>
      <c r="C92">
        <v>-19.504000000000001</v>
      </c>
    </row>
    <row r="93" spans="1:3" x14ac:dyDescent="0.3">
      <c r="A93">
        <v>1.479108E-2</v>
      </c>
      <c r="B93">
        <v>250.6</v>
      </c>
      <c r="C93">
        <v>-15.429</v>
      </c>
    </row>
    <row r="94" spans="1:3" x14ac:dyDescent="0.3">
      <c r="A94">
        <v>1.2022639999999999E-2</v>
      </c>
      <c r="B94">
        <v>257.88</v>
      </c>
      <c r="C94">
        <v>-13.4</v>
      </c>
    </row>
    <row r="95" spans="1:3" x14ac:dyDescent="0.3">
      <c r="A95">
        <v>9.7723719999999997E-3</v>
      </c>
      <c r="B95">
        <v>264.57</v>
      </c>
      <c r="C95">
        <v>-11.313000000000001</v>
      </c>
    </row>
    <row r="96" spans="1:3" x14ac:dyDescent="0.3">
      <c r="A96">
        <v>7.9432819999999994E-3</v>
      </c>
      <c r="B96">
        <v>265.38</v>
      </c>
      <c r="C96">
        <v>-9.5158000000000005</v>
      </c>
    </row>
    <row r="97" spans="1:3" x14ac:dyDescent="0.3">
      <c r="A97">
        <v>6.456542E-3</v>
      </c>
      <c r="B97">
        <v>265.19</v>
      </c>
      <c r="C97">
        <v>-7.4490999999999996</v>
      </c>
    </row>
    <row r="98" spans="1:3" x14ac:dyDescent="0.3">
      <c r="A98">
        <v>5.2480749999999996E-3</v>
      </c>
      <c r="B98">
        <v>256.52999999999997</v>
      </c>
      <c r="C98">
        <v>-6.2659000000000002</v>
      </c>
    </row>
    <row r="99" spans="1:3" x14ac:dyDescent="0.3">
      <c r="A99">
        <v>4.2657950000000002E-3</v>
      </c>
      <c r="B99">
        <v>265.72000000000003</v>
      </c>
      <c r="C99">
        <v>-4.9160000000000004</v>
      </c>
    </row>
    <row r="100" spans="1:3" x14ac:dyDescent="0.3">
      <c r="A100">
        <v>3.4673690000000001E-3</v>
      </c>
      <c r="B100">
        <v>263.58</v>
      </c>
      <c r="C100">
        <v>-4.3068999999999997</v>
      </c>
    </row>
    <row r="101" spans="1:3" x14ac:dyDescent="0.3">
      <c r="A101">
        <v>2.8183829999999998E-3</v>
      </c>
      <c r="B101">
        <v>261.70999999999998</v>
      </c>
      <c r="C101">
        <v>-3.4258000000000002</v>
      </c>
    </row>
    <row r="102" spans="1:3" x14ac:dyDescent="0.3">
      <c r="A102">
        <v>2.2908680000000002E-3</v>
      </c>
      <c r="B102">
        <v>260.66000000000003</v>
      </c>
      <c r="C102">
        <v>-2.7949000000000002</v>
      </c>
    </row>
    <row r="103" spans="1:3" x14ac:dyDescent="0.3">
      <c r="A103">
        <v>1.8620869999999999E-3</v>
      </c>
      <c r="B103">
        <v>257.42</v>
      </c>
      <c r="C103">
        <v>-2.3471000000000002</v>
      </c>
    </row>
    <row r="104" spans="1:3" x14ac:dyDescent="0.3">
      <c r="A104">
        <v>1.5135610000000001E-3</v>
      </c>
      <c r="B104">
        <v>263.01</v>
      </c>
      <c r="C104">
        <v>-1.9597</v>
      </c>
    </row>
    <row r="105" spans="1:3" x14ac:dyDescent="0.3">
      <c r="A105">
        <v>1.230269E-3</v>
      </c>
      <c r="B105">
        <v>264.04000000000002</v>
      </c>
      <c r="C105">
        <v>-1.5717000000000001</v>
      </c>
    </row>
    <row r="106" spans="1:3" x14ac:dyDescent="0.3">
      <c r="A106">
        <v>1E-3</v>
      </c>
      <c r="B106">
        <v>263.7</v>
      </c>
      <c r="C106">
        <v>-1.2942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alasia</dc:creator>
  <cp:lastModifiedBy>alasia</cp:lastModifiedBy>
  <dcterms:created xsi:type="dcterms:W3CDTF">2012-08-01T13:45:47Z</dcterms:created>
  <dcterms:modified xsi:type="dcterms:W3CDTF">2013-03-05T18:04:36Z</dcterms:modified>
</cp:coreProperties>
</file>